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39" documentId="13_ncr:1_{CEC05E32-F234-4681-A9E5-C74716993252}" xr6:coauthVersionLast="47" xr6:coauthVersionMax="47" xr10:uidLastSave="{42E5340B-8030-40F6-8CD3-D99838998CD4}"/>
  <workbookProtection workbookAlgorithmName="SHA-512" workbookHashValue="coQBS+W9eHIXYfIovKyh5/RJ6SVcJARJM1HDT3aFi2ovWkdW9hQ/6iOMREe9EpuTLeM5cm3bNg+aS70GSMK/Xw==" workbookSaltValue="nHnQl+7Mxeoj8qQDO0bQUg==" workbookSpinCount="100000" lockStructure="1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Worksheet'!$A$1:$H$36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7" i="1"/>
  <c r="E36" i="1"/>
  <c r="D36" i="1"/>
</calcChain>
</file>

<file path=xl/sharedStrings.xml><?xml version="1.0" encoding="utf-8"?>
<sst xmlns="http://schemas.openxmlformats.org/spreadsheetml/2006/main" count="142" uniqueCount="101">
  <si>
    <t>MSc in Human Rights &amp; Data Science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</si>
  <si>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</si>
  <si>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</si>
  <si>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</si>
  <si>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</si>
  <si>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</si>
  <si>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</si>
  <si>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</si>
  <si>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</si>
  <si>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</si>
  <si>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</si>
  <si>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 xml:space="preserve">Notes                     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</si>
  <si>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</si>
  <si>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</si>
  <si>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</si>
  <si>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</si>
  <si>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(24 credits)</t>
  </si>
  <si>
    <t>DS/LW5039 Human Rights &amp; Digital Technologies</t>
  </si>
  <si>
    <t>Select term</t>
  </si>
  <si>
    <t>Select grade</t>
  </si>
  <si>
    <t>DS5060 Data Science I: Methods &amp; Context</t>
  </si>
  <si>
    <t>DS5063 Data Industry Practicum</t>
  </si>
  <si>
    <t>DS5065 Data Science II: Theory &amp; Practice</t>
  </si>
  <si>
    <t>LW5074 Advanced International Human Rights Law</t>
  </si>
  <si>
    <t>DS/LW5081 IAPP Certification Course for Privacy Professionals</t>
  </si>
  <si>
    <t>CAPSTONE &amp; INTERNSHIP (10 credits) OR Summer Institute for Human Rights (10 credits)</t>
  </si>
  <si>
    <t xml:space="preserve">DS5095 or LW5095 Capstone Professional Thesis </t>
  </si>
  <si>
    <t>DS5098 or LW5098 Internship</t>
  </si>
  <si>
    <t>MODULES (4 credits) | Select two (2); to be selected with Advsior</t>
  </si>
  <si>
    <t>ELECTIVES (4 credits) | Select one (1) course among graduate offerings (5000-level)</t>
  </si>
  <si>
    <t>*GR5005 (2 credits) may be required pending placement test results</t>
  </si>
  <si>
    <t>REQUIRED SUBMISSIONS</t>
  </si>
  <si>
    <t>Remarks</t>
  </si>
  <si>
    <t>Submit a Graduate Degree Audit</t>
  </si>
  <si>
    <t>by 2nd term</t>
  </si>
  <si>
    <t>Capstone Application (Internship or Thesis)</t>
  </si>
  <si>
    <t>Advising Record Notes (what was discussed, with whom, when, etc.)</t>
  </si>
  <si>
    <t>Total Credit Summary</t>
  </si>
  <si>
    <t>Total Credit Required</t>
  </si>
  <si>
    <t>BA/LW3075 or BA/LW3084, click to select from drop-down list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</si>
  <si>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</si>
  <si>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</si>
  <si>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</si>
  <si>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</si>
  <si>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</si>
  <si>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</si>
  <si>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</si>
  <si>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BA/LW3075: Legal Environment of Business (Junior Standing)</t>
  </si>
  <si>
    <t>F23</t>
  </si>
  <si>
    <t>LW 5020 Campartive Law</t>
  </si>
  <si>
    <t>A</t>
  </si>
  <si>
    <t>CS5039/LW5039 Human Rights &amp; Digital Technologies</t>
  </si>
  <si>
    <t>GR 5093 Global Workplace Cultures Internship Seminar</t>
  </si>
  <si>
    <t xml:space="preserve">CS 5098 or LW 5098 Internship </t>
  </si>
  <si>
    <t>BA/LW3084: International Business Law (Junior Standing)</t>
  </si>
  <si>
    <t>S24</t>
  </si>
  <si>
    <t>LW 5080 Women, Conflict Resolution &amp; International Law</t>
  </si>
  <si>
    <t>A-</t>
  </si>
  <si>
    <t>CS5060 Data Science I: Methods And Context</t>
  </si>
  <si>
    <t>GR 5099 Thesis Seminar</t>
  </si>
  <si>
    <t>LW 5091 Summer Institute for Human Rights in place of internship</t>
  </si>
  <si>
    <t>SU24</t>
  </si>
  <si>
    <t>LW 5091 Topics in Law</t>
  </si>
  <si>
    <t>B+</t>
  </si>
  <si>
    <t>CS5063 Data Industry Practicum</t>
  </si>
  <si>
    <t>F24</t>
  </si>
  <si>
    <t>B</t>
  </si>
  <si>
    <t>PO5072 US &amp; World Affairs</t>
  </si>
  <si>
    <t>Fall 2023</t>
  </si>
  <si>
    <t>S25</t>
  </si>
  <si>
    <t>B-</t>
  </si>
  <si>
    <t>Spring 2024</t>
  </si>
  <si>
    <t>SU25</t>
  </si>
  <si>
    <t>C+</t>
  </si>
  <si>
    <t>F25</t>
  </si>
  <si>
    <t>C</t>
  </si>
  <si>
    <t>S26</t>
  </si>
  <si>
    <t>C-</t>
  </si>
  <si>
    <t>DS5095INPR Capstone Professional Thesis</t>
  </si>
  <si>
    <t>SU26</t>
  </si>
  <si>
    <t>D+</t>
  </si>
  <si>
    <t>LW5095INPR Capstone Professional Thesis</t>
  </si>
  <si>
    <t>F26</t>
  </si>
  <si>
    <t>D</t>
  </si>
  <si>
    <t>S27</t>
  </si>
  <si>
    <t>D-</t>
  </si>
  <si>
    <t>DS5098INT Internship</t>
  </si>
  <si>
    <t>SU27</t>
  </si>
  <si>
    <t>F</t>
  </si>
  <si>
    <t>LW5098INT Internship</t>
  </si>
  <si>
    <t>F27</t>
  </si>
  <si>
    <t>AP</t>
  </si>
  <si>
    <t>S28</t>
  </si>
  <si>
    <t>NA</t>
  </si>
  <si>
    <t>SU28</t>
  </si>
  <si>
    <t>CR</t>
  </si>
  <si>
    <t>F28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</si>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</sst>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11"/>
      <color theme="0" tint="-0.499984740745262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1" fillId="4" borderId="0" xfId="0" applyFont="1" applyFill="1"/>
    <xf numFmtId="0" fontId="0" fillId="4" borderId="0" xfId="0" applyFill="1"/>
    <xf numFmtId="0" fontId="3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1" fillId="0" borderId="0" xfId="0" applyFont="1"/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1" applyFont="1"/>
    <xf numFmtId="0" fontId="6" fillId="0" borderId="13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5" fillId="7" borderId="18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vertical="center"/>
    </xf>
    <xf numFmtId="0" fontId="17" fillId="7" borderId="28" xfId="0" applyFont="1" applyFill="1" applyBorder="1" applyAlignment="1">
      <alignment horizontal="right" vertical="center"/>
    </xf>
    <xf numFmtId="0" fontId="16" fillId="7" borderId="25" xfId="0" applyFont="1" applyFill="1" applyBorder="1" applyAlignment="1">
      <alignment vertical="center"/>
    </xf>
    <xf numFmtId="0" fontId="18" fillId="7" borderId="36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3" fillId="11" borderId="1" xfId="0" applyFont="1" applyFill="1" applyBorder="1" applyAlignment="1" applyProtection="1">
      <alignment vertical="center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13" fillId="7" borderId="33" xfId="0" applyFont="1" applyFill="1" applyBorder="1" applyAlignment="1" applyProtection="1">
      <alignment horizontal="center" vertical="center"/>
      <protection locked="0"/>
    </xf>
    <xf numFmtId="0" fontId="13" fillId="7" borderId="3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3" fillId="7" borderId="26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8" xfId="0" applyFont="1" applyFill="1" applyBorder="1" applyAlignment="1">
      <alignment horizontal="left" vertical="center"/>
    </xf>
    <xf numFmtId="0" fontId="13" fillId="7" borderId="21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38"/>
  <sheetViews>
    <sheetView tabSelected="1" zoomScale="85" zoomScaleNormal="85" workbookViewId="0">
      <pane ySplit="5" topLeftCell="A6" activePane="bottomLeft" state="frozen"/>
      <selection pane="bottomLeft" activeCell="D12" sqref="D12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2.140625" style="4" customWidth="1"/>
    <col min="5" max="6" width="11.570312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64" t="s">
        <v>0</v>
      </c>
      <c r="B1" s="65"/>
      <c r="C1" s="65"/>
      <c r="D1" s="65"/>
      <c r="E1" s="65"/>
      <c r="F1" s="65"/>
      <c r="G1" s="65"/>
      <c r="H1" s="66"/>
    </row>
    <row r="2" spans="1:15" s="7" customFormat="1" ht="15.6" customHeight="1" thickBot="1">
      <c r="A2" s="15" t="s">
        <v>1</v>
      </c>
      <c r="B2" s="88"/>
      <c r="C2" s="89"/>
      <c r="D2" s="90"/>
      <c r="E2" s="67" t="s">
        <v>2</v>
      </c>
      <c r="F2" s="68"/>
      <c r="G2" s="69"/>
      <c r="H2" s="70"/>
    </row>
    <row r="3" spans="1:15" s="7" customFormat="1" ht="15.6" customHeight="1" thickBot="1">
      <c r="A3" s="16" t="s">
        <v>3</v>
      </c>
      <c r="B3" s="85" t="s">
        <v>4</v>
      </c>
      <c r="C3" s="86"/>
      <c r="D3" s="87"/>
      <c r="E3" s="76" t="s">
        <v>5</v>
      </c>
      <c r="F3" s="77"/>
      <c r="G3" s="78"/>
      <c r="H3" s="30"/>
    </row>
    <row r="4" spans="1:15" s="7" customFormat="1" ht="15.6" customHeight="1">
      <c r="A4" s="79" t="s">
        <v>6</v>
      </c>
      <c r="B4" s="81" t="s">
        <v>7</v>
      </c>
      <c r="C4" s="82" t="s">
        <v>8</v>
      </c>
      <c r="D4" s="71" t="s">
        <v>9</v>
      </c>
      <c r="E4" s="72"/>
      <c r="F4" s="73"/>
      <c r="G4" s="74" t="s">
        <v>10</v>
      </c>
      <c r="H4" s="83" t="s">
        <v>11</v>
      </c>
      <c r="J4" s="8"/>
    </row>
    <row r="5" spans="1:15" ht="21" customHeight="1">
      <c r="A5" s="80"/>
      <c r="B5" s="81"/>
      <c r="C5" s="81"/>
      <c r="D5" s="31" t="s">
        <v>12</v>
      </c>
      <c r="E5" s="31" t="s">
        <v>13</v>
      </c>
      <c r="F5" s="38" t="s">
        <v>14</v>
      </c>
      <c r="G5" s="75"/>
      <c r="H5" s="84"/>
      <c r="J5" s="7"/>
      <c r="K5" s="7"/>
      <c r="L5" s="7"/>
      <c r="M5" s="7"/>
      <c r="N5" s="7"/>
      <c r="O5" s="7"/>
    </row>
    <row r="6" spans="1:15" ht="57" customHeight="1" thickBot="1">
      <c r="A6" s="43" t="s">
        <v>15</v>
      </c>
      <c r="B6" s="44"/>
      <c r="C6" s="44"/>
      <c r="D6" s="44"/>
      <c r="E6" s="44"/>
      <c r="F6" s="44"/>
      <c r="G6" s="44"/>
      <c r="H6" s="44"/>
      <c r="J6" s="7"/>
      <c r="K6" s="7"/>
      <c r="L6" s="7"/>
      <c r="M6" s="7"/>
      <c r="N6" s="7"/>
      <c r="O6" s="7"/>
    </row>
    <row r="7" spans="1:15" ht="26.25" customHeight="1" thickBot="1">
      <c r="A7" s="45" t="s">
        <v>16</v>
      </c>
      <c r="B7" s="46"/>
      <c r="C7" s="46"/>
      <c r="D7" s="46"/>
      <c r="E7" s="46"/>
      <c r="F7" s="46"/>
      <c r="G7" s="46"/>
      <c r="H7" s="47"/>
    </row>
    <row r="8" spans="1:15" ht="15" customHeight="1">
      <c r="A8" s="17" t="s">
        <v>17</v>
      </c>
      <c r="B8" s="21" t="s">
        <v>18</v>
      </c>
      <c r="C8" s="21" t="s">
        <v>19</v>
      </c>
      <c r="D8" s="23"/>
      <c r="E8" s="23"/>
      <c r="F8" s="29">
        <v>4</v>
      </c>
      <c r="G8" s="21" t="s">
        <v>18</v>
      </c>
      <c r="H8" s="24"/>
    </row>
    <row r="9" spans="1:15" ht="15" customHeight="1">
      <c r="A9" s="17" t="s">
        <v>20</v>
      </c>
      <c r="B9" s="21" t="s">
        <v>18</v>
      </c>
      <c r="C9" s="21" t="s">
        <v>19</v>
      </c>
      <c r="D9" s="23"/>
      <c r="E9" s="23"/>
      <c r="F9" s="29">
        <v>4</v>
      </c>
      <c r="G9" s="21" t="s">
        <v>18</v>
      </c>
      <c r="H9" s="24"/>
    </row>
    <row r="10" spans="1:15" ht="15" customHeight="1">
      <c r="A10" s="17" t="s">
        <v>21</v>
      </c>
      <c r="B10" s="21" t="s">
        <v>18</v>
      </c>
      <c r="C10" s="21" t="s">
        <v>19</v>
      </c>
      <c r="D10" s="23"/>
      <c r="E10" s="23"/>
      <c r="F10" s="29">
        <v>6</v>
      </c>
      <c r="G10" s="21" t="s">
        <v>18</v>
      </c>
      <c r="H10" s="24"/>
    </row>
    <row r="11" spans="1:15" ht="15" customHeight="1">
      <c r="A11" s="17" t="s">
        <v>22</v>
      </c>
      <c r="B11" s="21" t="s">
        <v>18</v>
      </c>
      <c r="C11" s="21" t="s">
        <v>19</v>
      </c>
      <c r="D11" s="23"/>
      <c r="E11" s="23"/>
      <c r="F11" s="29">
        <v>4</v>
      </c>
      <c r="G11" s="21" t="s">
        <v>18</v>
      </c>
      <c r="H11" s="24"/>
    </row>
    <row r="12" spans="1:15" ht="15" customHeight="1">
      <c r="A12" s="17" t="s">
        <v>23</v>
      </c>
      <c r="B12" s="21" t="s">
        <v>18</v>
      </c>
      <c r="C12" s="21" t="s">
        <v>19</v>
      </c>
      <c r="D12" s="23"/>
      <c r="E12" s="23"/>
      <c r="F12" s="29">
        <v>4</v>
      </c>
      <c r="G12" s="21" t="s">
        <v>18</v>
      </c>
      <c r="H12" s="24"/>
    </row>
    <row r="13" spans="1:15" ht="15.75" customHeight="1" thickBot="1">
      <c r="A13" s="17" t="s">
        <v>24</v>
      </c>
      <c r="B13" s="21" t="s">
        <v>18</v>
      </c>
      <c r="C13" s="21" t="s">
        <v>19</v>
      </c>
      <c r="D13" s="23"/>
      <c r="E13" s="23"/>
      <c r="F13" s="29">
        <v>2</v>
      </c>
      <c r="G13" s="21" t="s">
        <v>18</v>
      </c>
      <c r="H13" s="24"/>
    </row>
    <row r="14" spans="1:15" ht="21" customHeight="1" thickBot="1">
      <c r="A14" s="56" t="s">
        <v>25</v>
      </c>
      <c r="B14" s="57"/>
      <c r="C14" s="57"/>
      <c r="D14" s="57"/>
      <c r="E14" s="57"/>
      <c r="F14" s="57"/>
      <c r="G14" s="57"/>
      <c r="H14" s="58"/>
    </row>
    <row r="15" spans="1:15" ht="15" customHeight="1">
      <c r="A15" s="17" t="s">
        <v>26</v>
      </c>
      <c r="B15" s="21" t="s">
        <v>18</v>
      </c>
      <c r="C15" s="21" t="s">
        <v>19</v>
      </c>
      <c r="D15" s="23"/>
      <c r="E15" s="23"/>
      <c r="F15" s="29">
        <v>6</v>
      </c>
      <c r="G15" s="21" t="s">
        <v>18</v>
      </c>
      <c r="H15" s="24"/>
    </row>
    <row r="16" spans="1:15" ht="15" customHeight="1" thickBot="1">
      <c r="A16" s="17" t="s">
        <v>27</v>
      </c>
      <c r="B16" s="21" t="s">
        <v>18</v>
      </c>
      <c r="C16" s="21" t="s">
        <v>19</v>
      </c>
      <c r="D16" s="23"/>
      <c r="E16" s="23"/>
      <c r="F16" s="29">
        <v>4</v>
      </c>
      <c r="G16" s="21" t="s">
        <v>18</v>
      </c>
      <c r="H16" s="24"/>
    </row>
    <row r="17" spans="1:8" ht="28.5" customHeight="1" thickBot="1">
      <c r="A17" s="48" t="s">
        <v>28</v>
      </c>
      <c r="B17" s="49"/>
      <c r="C17" s="49"/>
      <c r="D17" s="49"/>
      <c r="E17" s="49"/>
      <c r="F17" s="49"/>
      <c r="G17" s="49"/>
      <c r="H17" s="50"/>
    </row>
    <row r="18" spans="1:8" ht="14.25" customHeight="1">
      <c r="A18" s="22"/>
      <c r="B18" s="21" t="s">
        <v>18</v>
      </c>
      <c r="C18" s="21" t="s">
        <v>19</v>
      </c>
      <c r="D18" s="23"/>
      <c r="E18" s="23"/>
      <c r="F18" s="29">
        <v>2</v>
      </c>
      <c r="G18" s="21" t="s">
        <v>18</v>
      </c>
      <c r="H18" s="24"/>
    </row>
    <row r="19" spans="1:8" ht="15.75" customHeight="1" thickBot="1">
      <c r="A19" s="22"/>
      <c r="B19" s="21" t="s">
        <v>18</v>
      </c>
      <c r="C19" s="21" t="s">
        <v>19</v>
      </c>
      <c r="D19" s="23"/>
      <c r="E19" s="23"/>
      <c r="F19" s="29">
        <v>2</v>
      </c>
      <c r="G19" s="21" t="s">
        <v>18</v>
      </c>
      <c r="H19" s="24"/>
    </row>
    <row r="20" spans="1:8" ht="27.75" customHeight="1" thickBot="1">
      <c r="A20" s="59" t="s">
        <v>29</v>
      </c>
      <c r="B20" s="60"/>
      <c r="C20" s="60"/>
      <c r="D20" s="60"/>
      <c r="E20" s="60"/>
      <c r="F20" s="60"/>
      <c r="G20" s="60"/>
      <c r="H20" s="61"/>
    </row>
    <row r="21" spans="1:8" ht="15">
      <c r="A21" s="27"/>
      <c r="B21" s="21" t="s">
        <v>18</v>
      </c>
      <c r="C21" s="21" t="s">
        <v>19</v>
      </c>
      <c r="D21" s="23"/>
      <c r="E21" s="23"/>
      <c r="F21" s="29">
        <v>4</v>
      </c>
      <c r="G21" s="21" t="s">
        <v>18</v>
      </c>
      <c r="H21" s="24"/>
    </row>
    <row r="22" spans="1:8" ht="15.75" thickBot="1">
      <c r="A22" s="28" t="s">
        <v>30</v>
      </c>
      <c r="B22" s="21" t="s">
        <v>18</v>
      </c>
      <c r="C22" s="21" t="s">
        <v>19</v>
      </c>
      <c r="D22" s="23"/>
      <c r="E22" s="23"/>
      <c r="F22" s="29"/>
      <c r="G22" s="21" t="s">
        <v>18</v>
      </c>
      <c r="H22" s="24"/>
    </row>
    <row r="23" spans="1:8" ht="15.75" thickBot="1">
      <c r="A23" s="10" t="s">
        <v>31</v>
      </c>
      <c r="B23" s="18"/>
      <c r="C23" s="18"/>
      <c r="D23" s="18"/>
      <c r="E23" s="18"/>
      <c r="F23" s="18"/>
      <c r="G23" s="11"/>
      <c r="H23" s="25" t="s">
        <v>32</v>
      </c>
    </row>
    <row r="24" spans="1:8" ht="15">
      <c r="A24" s="5" t="s">
        <v>33</v>
      </c>
      <c r="B24" s="21" t="s">
        <v>18</v>
      </c>
      <c r="C24" s="13"/>
      <c r="D24" s="12"/>
      <c r="E24" s="12"/>
      <c r="F24" s="14"/>
      <c r="G24" s="42" t="s">
        <v>34</v>
      </c>
      <c r="H24" s="9"/>
    </row>
    <row r="25" spans="1:8" ht="15">
      <c r="A25" s="5" t="s">
        <v>35</v>
      </c>
      <c r="B25" s="21" t="s">
        <v>18</v>
      </c>
      <c r="C25" s="13"/>
      <c r="D25" s="12"/>
      <c r="E25" s="12"/>
      <c r="F25" s="14"/>
      <c r="G25" s="42" t="s">
        <v>34</v>
      </c>
      <c r="H25" s="9"/>
    </row>
    <row r="26" spans="1:8" ht="15">
      <c r="A26" s="53" t="s">
        <v>36</v>
      </c>
      <c r="B26" s="53"/>
      <c r="C26" s="54"/>
      <c r="D26" s="54"/>
      <c r="E26" s="54"/>
      <c r="F26" s="54"/>
      <c r="G26" s="53"/>
      <c r="H26" s="55"/>
    </row>
    <row r="27" spans="1:8" ht="15">
      <c r="A27" s="51"/>
      <c r="B27" s="51"/>
      <c r="C27" s="51"/>
      <c r="D27" s="51"/>
      <c r="E27" s="51"/>
      <c r="F27" s="51"/>
      <c r="G27" s="51"/>
      <c r="H27" s="51"/>
    </row>
    <row r="28" spans="1:8" ht="15">
      <c r="A28" s="51"/>
      <c r="B28" s="51"/>
      <c r="C28" s="51"/>
      <c r="D28" s="51"/>
      <c r="E28" s="51"/>
      <c r="F28" s="51"/>
      <c r="G28" s="51"/>
      <c r="H28" s="51"/>
    </row>
    <row r="29" spans="1:8" ht="15">
      <c r="A29" s="51"/>
      <c r="B29" s="51"/>
      <c r="C29" s="51"/>
      <c r="D29" s="51"/>
      <c r="E29" s="51"/>
      <c r="F29" s="51"/>
      <c r="G29" s="51"/>
      <c r="H29" s="51"/>
    </row>
    <row r="30" spans="1:8" ht="15" customHeight="1">
      <c r="A30" s="51"/>
      <c r="B30" s="51"/>
      <c r="C30" s="51"/>
      <c r="D30" s="51"/>
      <c r="E30" s="51"/>
      <c r="F30" s="51"/>
      <c r="G30" s="51"/>
      <c r="H30" s="51"/>
    </row>
    <row r="31" spans="1:8" ht="15" customHeight="1">
      <c r="A31" s="51"/>
      <c r="B31" s="51"/>
      <c r="C31" s="51"/>
      <c r="D31" s="51"/>
      <c r="E31" s="51"/>
      <c r="F31" s="51"/>
      <c r="G31" s="51"/>
      <c r="H31" s="51"/>
    </row>
    <row r="32" spans="1:8" ht="15">
      <c r="A32" s="51"/>
      <c r="B32" s="51"/>
      <c r="C32" s="51"/>
      <c r="D32" s="51"/>
      <c r="E32" s="51"/>
      <c r="F32" s="51"/>
      <c r="G32" s="51"/>
      <c r="H32" s="51"/>
    </row>
    <row r="33" spans="1:8" ht="15">
      <c r="A33" s="52"/>
      <c r="B33" s="52"/>
      <c r="C33" s="52"/>
      <c r="D33" s="52"/>
      <c r="E33" s="52"/>
      <c r="F33" s="52"/>
      <c r="G33" s="52"/>
      <c r="H33" s="52"/>
    </row>
    <row r="34" spans="1:8">
      <c r="A34" s="97"/>
      <c r="B34" s="98"/>
      <c r="C34" s="99"/>
      <c r="D34" s="62" t="s">
        <v>9</v>
      </c>
      <c r="E34" s="62"/>
      <c r="F34" s="63"/>
      <c r="G34" s="91"/>
      <c r="H34" s="92"/>
    </row>
    <row r="35" spans="1:8" ht="39" customHeight="1">
      <c r="A35" s="100"/>
      <c r="B35" s="101"/>
      <c r="C35" s="102"/>
      <c r="D35" s="37" t="s">
        <v>12</v>
      </c>
      <c r="E35" s="35" t="s">
        <v>13</v>
      </c>
      <c r="F35" s="36" t="s">
        <v>14</v>
      </c>
      <c r="G35" s="93"/>
      <c r="H35" s="94"/>
    </row>
    <row r="36" spans="1:8" ht="33.75" customHeight="1">
      <c r="A36" s="100"/>
      <c r="B36" s="101"/>
      <c r="C36" s="102"/>
      <c r="D36" s="39">
        <f>SUM(D8:D22)</f>
        <v>0</v>
      </c>
      <c r="E36" s="40">
        <f>SUM(E8:E22)</f>
        <v>0</v>
      </c>
      <c r="F36" s="41">
        <f>SUM(F8:F13,F15:F16,F18:F19,F21:F22)</f>
        <v>42</v>
      </c>
      <c r="G36" s="93"/>
      <c r="H36" s="94"/>
    </row>
    <row r="37" spans="1:8" ht="18">
      <c r="A37" s="100"/>
      <c r="B37" s="101"/>
      <c r="C37" s="102"/>
      <c r="D37" s="32" t="s">
        <v>37</v>
      </c>
      <c r="E37" s="32"/>
      <c r="F37" s="33">
        <f>SUM(D36,E36,F36)</f>
        <v>42</v>
      </c>
      <c r="G37" s="93"/>
      <c r="H37" s="94"/>
    </row>
    <row r="38" spans="1:8">
      <c r="A38" s="103"/>
      <c r="B38" s="104"/>
      <c r="C38" s="105"/>
      <c r="D38" s="106" t="s">
        <v>38</v>
      </c>
      <c r="E38" s="106"/>
      <c r="F38" s="34">
        <v>42</v>
      </c>
      <c r="G38" s="95"/>
      <c r="H38" s="96"/>
    </row>
  </sheetData>
  <sheetProtection algorithmName="SHA-512" hashValue="LP3OP/fKope6l31w0axCRjYGleeARGKX7xs31QzK9BqgwAYcrNyRmIKgUL8ZlYFyWmhLIKmFOJ7vrQpREAKCbA==" saltValue="Ge7ZRZW1yGMuKEcdptz7ZQ==" spinCount="100000" sheet="1" objects="1" scenarios="1" formatCells="0" formatColumns="0" formatRows="0" insertRows="0" insertHyperlinks="0"/>
  <protectedRanges>
    <protectedRange sqref="B2:B3 G2 H3" name="Student Info"/>
    <protectedRange sqref="B8:H13 A15:H16 A18:H19 A21:H22" name="Deg Reqs"/>
    <protectedRange sqref="H24:H25 A27:H33 B24:B25" name="Subs and Notes"/>
  </protectedRanges>
  <mergeCells count="29">
    <mergeCell ref="D34:F34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G34:H38"/>
    <mergeCell ref="A34:C38"/>
    <mergeCell ref="D38:E38"/>
    <mergeCell ref="A6:H6"/>
    <mergeCell ref="A7:H7"/>
    <mergeCell ref="A17:H17"/>
    <mergeCell ref="A32:H32"/>
    <mergeCell ref="A33:H33"/>
    <mergeCell ref="A26:H26"/>
    <mergeCell ref="A27:H27"/>
    <mergeCell ref="A28:H28"/>
    <mergeCell ref="A29:H29"/>
    <mergeCell ref="A31:H31"/>
    <mergeCell ref="A30:H30"/>
    <mergeCell ref="A14:H14"/>
    <mergeCell ref="A20:H20"/>
  </mergeCells>
  <phoneticPr fontId="2" type="noConversion"/>
  <conditionalFormatting sqref="A8 A13">
    <cfRule type="cellIs" dxfId="9" priority="14" operator="equal">
      <formula>"Please choose from drop-down list"</formula>
    </cfRule>
  </conditionalFormatting>
  <conditionalFormatting sqref="A9">
    <cfRule type="cellIs" dxfId="8" priority="10" operator="equal">
      <formula>"Please choose from drop-down list"</formula>
    </cfRule>
  </conditionalFormatting>
  <conditionalFormatting sqref="A10">
    <cfRule type="cellIs" dxfId="7" priority="9" operator="equal">
      <formula>"Please choose from drop-down list"</formula>
    </cfRule>
  </conditionalFormatting>
  <conditionalFormatting sqref="A12">
    <cfRule type="cellIs" dxfId="6" priority="8" operator="equal">
      <formula>"Please choose from drop-down list"</formula>
    </cfRule>
  </conditionalFormatting>
  <conditionalFormatting sqref="A11">
    <cfRule type="cellIs" dxfId="5" priority="7" operator="equal">
      <formula>"Please choose from drop-down list"</formula>
    </cfRule>
  </conditionalFormatting>
  <conditionalFormatting sqref="F38">
    <cfRule type="containsText" dxfId="4" priority="3" operator="containsText" text="su">
      <formula>NOT(ISERROR(SEARCH("su",F38)))</formula>
    </cfRule>
    <cfRule type="containsText" dxfId="3" priority="4" operator="containsText" text="s2">
      <formula>NOT(ISERROR(SEARCH("s2",F38)))</formula>
    </cfRule>
    <cfRule type="containsText" dxfId="2" priority="5" operator="containsText" text="f">
      <formula>NOT(ISERROR(SEARCH("f",F38)))</formula>
    </cfRule>
  </conditionalFormatting>
  <conditionalFormatting sqref="A15">
    <cfRule type="cellIs" dxfId="1" priority="2" operator="equal">
      <formula>"DS5095 or LW5095 Capstone Professional Thesis "</formula>
    </cfRule>
  </conditionalFormatting>
  <conditionalFormatting sqref="A16">
    <cfRule type="cellIs" dxfId="0" priority="1" operator="equal">
      <formula>"DS5098 or LW5098 Internship"</formula>
    </cfRule>
  </conditionalFormatting>
  <dataValidations xWindow="291" yWindow="772" count="4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4:A25" xr:uid="{00000000-0002-0000-0000-000010000000}"/>
    <dataValidation type="list" allowBlank="1" showInputMessage="1" showErrorMessage="1" sqref="C24:C25" xr:uid="{00000000-0002-0000-0000-00001C000000}"/>
    <dataValidation allowBlank="1" showInputMessage="1" showErrorMessage="1" promptTitle="INSERT ROWS ABOVE" prompt="if double majoring or minoring" sqref="A14:H14 A20:H20 A17:H17" xr:uid="{00000000-0002-0000-0000-000008000000}"/>
    <dataValidation allowBlank="1" showInputMessage="1" showErrorMessage="1" sqref="G24:G25 F22" xr:uid="{C136D5A1-C7AD-400A-9F64-13C36D7BC7F8}"/>
  </dataValidations>
  <hyperlinks>
    <hyperlink ref="A22" r:id="rId1" display="https://catalog.aup.edu/course/gr5005" xr:uid="{E9784711-4C49-4BA8-99C7-66FB7547213F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EE2D2624-8FC8-4D78-9A3F-3DB923B567B6}">
          <x14:formula1>
            <xm:f>Lists!$A$13:$A$14</xm:f>
          </x14:formula1>
          <xm:sqref>A16</xm:sqref>
        </x14:dataValidation>
        <x14:dataValidation type="list" allowBlank="1" showInputMessage="1" showErrorMessage="1" xr:uid="{00000000-0002-0000-0000-00001B000000}">
          <x14:formula1>
            <xm:f>Lists!$L$2:$L$20</xm:f>
          </x14:formula1>
          <xm:sqref>C18:C19 C21:C22 C8:C13 C15:C16</xm:sqref>
        </x14:dataValidation>
        <x14:dataValidation type="list" allowBlank="1" xr:uid="{95AC3762-DF68-4D2D-B0D3-0AC99D4EEC62}">
          <x14:formula1>
            <xm:f>Lists!$A$6:$A$7</xm:f>
          </x14:formula1>
          <xm:sqref>B3:D3</xm:sqref>
        </x14:dataValidation>
        <x14:dataValidation type="list" allowBlank="1" showInputMessage="1" showErrorMessage="1" xr:uid="{1E8816D7-74BA-4D33-8A4D-A4511959A39E}">
          <x14:formula1>
            <xm:f>Lists!$A$10:$A$11</xm:f>
          </x14:formula1>
          <xm:sqref>A15</xm:sqref>
        </x14:dataValidation>
        <x14:dataValidation type="list" allowBlank="1" showInputMessage="1" showErrorMessage="1" xr:uid="{06E55AB0-D062-4CAB-805C-F822CC0750EF}">
          <x14:formula1>
            <xm:f>Lists!$H$2:$H$17</xm:f>
          </x14:formula1>
          <xm:sqref>B8:B13 B15:B16 B18:B19 B21:B22 G21:G22 G8:G13 G15:G16 G18:G19 B24:B25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A14" sqref="A14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39</v>
      </c>
      <c r="C1" s="1"/>
      <c r="H1" s="19" t="s">
        <v>40</v>
      </c>
      <c r="I1" s="19"/>
      <c r="J1" s="19" t="s">
        <v>41</v>
      </c>
      <c r="K1" s="20"/>
      <c r="L1" s="19" t="s">
        <v>42</v>
      </c>
      <c r="N1" s="26" t="s">
        <v>43</v>
      </c>
      <c r="P1" s="26" t="s">
        <v>44</v>
      </c>
      <c r="R1" s="26" t="s">
        <v>45</v>
      </c>
      <c r="T1" s="26" t="s">
        <v>46</v>
      </c>
    </row>
    <row r="2" spans="1:20">
      <c r="A2" s="1" t="s">
        <v>47</v>
      </c>
      <c r="C2" s="1"/>
      <c r="H2" s="1" t="s">
        <v>48</v>
      </c>
      <c r="J2" s="1" t="s">
        <v>49</v>
      </c>
      <c r="L2" t="s">
        <v>50</v>
      </c>
      <c r="N2" s="1" t="s">
        <v>51</v>
      </c>
      <c r="P2" s="1" t="s">
        <v>52</v>
      </c>
      <c r="R2">
        <v>0</v>
      </c>
      <c r="T2" s="1" t="s">
        <v>53</v>
      </c>
    </row>
    <row r="3" spans="1:20">
      <c r="A3" s="1" t="s">
        <v>54</v>
      </c>
      <c r="C3" s="1"/>
      <c r="H3" s="1" t="s">
        <v>55</v>
      </c>
      <c r="J3" s="1" t="s">
        <v>56</v>
      </c>
      <c r="L3" t="s">
        <v>57</v>
      </c>
      <c r="N3" s="1" t="s">
        <v>58</v>
      </c>
      <c r="P3" s="1" t="s">
        <v>59</v>
      </c>
      <c r="R3">
        <v>2</v>
      </c>
      <c r="T3" s="1" t="s">
        <v>60</v>
      </c>
    </row>
    <row r="4" spans="1:20">
      <c r="A4" s="1"/>
      <c r="C4" s="1"/>
      <c r="H4" s="1" t="s">
        <v>61</v>
      </c>
      <c r="J4" s="1" t="s">
        <v>62</v>
      </c>
      <c r="L4" t="s">
        <v>63</v>
      </c>
      <c r="N4" s="1" t="s">
        <v>64</v>
      </c>
      <c r="R4">
        <v>4</v>
      </c>
      <c r="T4" s="1"/>
    </row>
    <row r="5" spans="1:20">
      <c r="A5" s="1"/>
      <c r="C5" s="1"/>
      <c r="H5" s="1" t="s">
        <v>65</v>
      </c>
      <c r="J5" s="1"/>
      <c r="L5" t="s">
        <v>66</v>
      </c>
      <c r="N5" s="1" t="s">
        <v>67</v>
      </c>
    </row>
    <row r="6" spans="1:20">
      <c r="A6" s="1" t="s">
        <v>68</v>
      </c>
      <c r="H6" s="1" t="s">
        <v>69</v>
      </c>
      <c r="J6" s="1"/>
      <c r="L6" t="s">
        <v>70</v>
      </c>
    </row>
    <row r="7" spans="1:20">
      <c r="A7" s="1" t="s">
        <v>71</v>
      </c>
      <c r="H7" s="1" t="s">
        <v>72</v>
      </c>
      <c r="L7" t="s">
        <v>73</v>
      </c>
    </row>
    <row r="8" spans="1:20">
      <c r="A8" s="1"/>
      <c r="H8" s="1" t="s">
        <v>74</v>
      </c>
      <c r="L8" t="s">
        <v>75</v>
      </c>
    </row>
    <row r="9" spans="1:20">
      <c r="A9" s="1"/>
      <c r="H9" s="1" t="s">
        <v>76</v>
      </c>
      <c r="L9" t="s">
        <v>77</v>
      </c>
    </row>
    <row r="10" spans="1:20">
      <c r="A10" s="1" t="s">
        <v>78</v>
      </c>
      <c r="H10" s="1" t="s">
        <v>79</v>
      </c>
      <c r="L10" t="s">
        <v>80</v>
      </c>
    </row>
    <row r="11" spans="1:20">
      <c r="A11" s="1" t="s">
        <v>81</v>
      </c>
      <c r="H11" s="1" t="s">
        <v>82</v>
      </c>
      <c r="L11" t="s">
        <v>83</v>
      </c>
    </row>
    <row r="12" spans="1:20">
      <c r="A12" s="1"/>
      <c r="H12" s="1" t="s">
        <v>84</v>
      </c>
      <c r="L12" t="s">
        <v>85</v>
      </c>
    </row>
    <row r="13" spans="1:20">
      <c r="A13" s="1" t="s">
        <v>86</v>
      </c>
      <c r="H13" s="1" t="s">
        <v>87</v>
      </c>
      <c r="L13" t="s">
        <v>88</v>
      </c>
    </row>
    <row r="14" spans="1:20">
      <c r="A14" s="1" t="s">
        <v>89</v>
      </c>
      <c r="H14" s="1" t="s">
        <v>90</v>
      </c>
      <c r="L14" t="s">
        <v>91</v>
      </c>
    </row>
    <row r="15" spans="1:20">
      <c r="H15" s="1" t="s">
        <v>92</v>
      </c>
      <c r="L15" t="s">
        <v>93</v>
      </c>
    </row>
    <row r="16" spans="1:20">
      <c r="H16" s="1" t="s">
        <v>94</v>
      </c>
      <c r="L16" t="s">
        <v>95</v>
      </c>
    </row>
    <row r="17" spans="8:12">
      <c r="H17" s="1" t="s">
        <v>96</v>
      </c>
      <c r="L17" t="s">
        <v>97</v>
      </c>
    </row>
    <row r="18" spans="8:12">
      <c r="L18" t="s">
        <v>98</v>
      </c>
    </row>
    <row r="19" spans="8:12">
      <c r="L19" t="s">
        <v>99</v>
      </c>
    </row>
    <row r="20" spans="8:12">
      <c r="L20" t="s">
        <v>100</v>
      </c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ye736HObxOs4Y8LOxwqYbBvOZVLnEbmKP+PQRu+mPfKIrWzUlWB6dvjY6CS2uEA5AVu2kzarARV78HwQEuTDuw==" saltValue="6atgUJmYYzlMQMpZtib6c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7709DC-8CB0-4688-915E-6259D177052F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2023-09-18T07:35:24Z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